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media34.sharepoint.com/sites/Salons/Shared Documents/SMED06/2025/Technique/Fournisseurs/Traiteur/EMANESCENCE/"/>
    </mc:Choice>
  </mc:AlternateContent>
  <xr:revisionPtr revIDLastSave="0" documentId="8_{4816911E-12C1-4288-BA09-649F9A255CCF}" xr6:coauthVersionLast="47" xr6:coauthVersionMax="47" xr10:uidLastSave="{00000000-0000-0000-0000-000000000000}"/>
  <bookViews>
    <workbookView xWindow="-108" yWindow="-108" windowWidth="23256" windowHeight="12456" xr2:uid="{DDE58F1D-8413-4D02-AEBC-2CEC70EDB94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5" i="1"/>
  <c r="E34" i="1"/>
  <c r="E33" i="1"/>
  <c r="D101" i="1" l="1"/>
  <c r="D102" i="1" s="1"/>
  <c r="D103" i="1" s="1"/>
</calcChain>
</file>

<file path=xl/sharedStrings.xml><?xml version="1.0" encoding="utf-8"?>
<sst xmlns="http://schemas.openxmlformats.org/spreadsheetml/2006/main" count="102" uniqueCount="101">
  <si>
    <t>BON DE COMMANDE COCKTAIL</t>
  </si>
  <si>
    <t>NOM CLIENT :</t>
  </si>
  <si>
    <t>TÉLÉPHONE :</t>
  </si>
  <si>
    <t>N° DU STAND :</t>
  </si>
  <si>
    <t>ADRESSE DE FACTURATION :</t>
  </si>
  <si>
    <t>MAIL :</t>
  </si>
  <si>
    <r>
      <t xml:space="preserve">BON DE COMMANDE COCKTAILS
</t>
    </r>
    <r>
      <rPr>
        <b/>
        <sz val="12"/>
        <color rgb="FF1155CC"/>
        <rFont val="Arial"/>
        <family val="2"/>
      </rPr>
      <t xml:space="preserve">Commande à envoyer à contact@emanescence-traiteur.fr
</t>
    </r>
    <r>
      <rPr>
        <b/>
        <sz val="12"/>
        <color rgb="FFFF0000"/>
        <rFont val="Arial"/>
        <family val="2"/>
      </rPr>
      <t>Date limite de commande : le JJ/MM/AAA</t>
    </r>
    <r>
      <rPr>
        <b/>
        <sz val="12"/>
        <color rgb="FF1155CC"/>
        <rFont val="Arial"/>
        <family val="2"/>
      </rPr>
      <t xml:space="preserve">
Paiement à réaliser lors de la validation de la commande par virement bancaire</t>
    </r>
  </si>
  <si>
    <t>LIBELLÉ PRODUITS</t>
  </si>
  <si>
    <t>QUANTITÉ COMMANDÉE</t>
  </si>
  <si>
    <t xml:space="preserve">MONTANT TOTAL HT COMMANDÉ </t>
  </si>
  <si>
    <t>FORMULES COCKTAILS (choisir une formule et indiquer le nombre de personnes pour les quantités)</t>
  </si>
  <si>
    <t>Box 6 pièces salées + 2 pièces sucrées</t>
  </si>
  <si>
    <t>Box 8 pièces salées + 4 pièces sucrées</t>
  </si>
  <si>
    <t>Box 12 pièces salées + 6 pièces sucrées</t>
  </si>
  <si>
    <t>Choisir vos 6, 8 ou 12 pièces salées dans la liste ci-dessous (cochez vos choix)</t>
  </si>
  <si>
    <t>Pièces disponibles</t>
  </si>
  <si>
    <t>case à cocher</t>
  </si>
  <si>
    <t>Mini tartelette crevettes, guacamole et huile d’olive à la bergamote</t>
  </si>
  <si>
    <t>Mini tartelette foie gras, figues et mousse de persil</t>
  </si>
  <si>
    <t>Mini tartelette betterave, cumin et ricotta</t>
  </si>
  <si>
    <t>Mini tartelette bleu et noix</t>
  </si>
  <si>
    <t>Mini Madeleines salées au comté et chorizo</t>
  </si>
  <si>
    <t>Mini pizzas : donnez-nous vos préférences</t>
  </si>
  <si>
    <t>Mini pissaladières</t>
  </si>
  <si>
    <t>Mini quiches : donnez vous préférences</t>
  </si>
  <si>
    <t>Mini cake chèvre frais, menthe fraîche</t>
  </si>
  <si>
    <t>Mini cake olives noires et féta</t>
  </si>
  <si>
    <t>Cromesqui de pommes de terre, thon, échalote et citron vert et jaune</t>
  </si>
  <si>
    <t>Cromesqui de pommes de terre et chorizo grillé</t>
  </si>
  <si>
    <t>Cromesqui de chèvre frais et éclats de noix</t>
  </si>
  <si>
    <t>Fish cake (accra de poisson et légumes de saison) et sa sauce tartare</t>
  </si>
  <si>
    <t>Blinis de saumon fumé à la paille, mousse de tabasco vert</t>
  </si>
  <si>
    <t>Croustillant pané de boeuf effiloché et carottes confites</t>
  </si>
  <si>
    <t>Croustillant patate douce et chorizo</t>
  </si>
  <si>
    <t>Croustillant chèvre-miel</t>
  </si>
  <si>
    <t>Croustillant de légumes (végétarien)</t>
  </si>
  <si>
    <t>Mini wraps Poulet, crudités et mayonnaise aux épices douces</t>
  </si>
  <si>
    <t>Mini wraps crudités, mayonnaise citronnée</t>
  </si>
  <si>
    <t>Mini clubs sandwichs toasté (possible au jambon de dinde)</t>
  </si>
  <si>
    <t>Mini burger boeuf et cheddar</t>
  </si>
  <si>
    <t>Mini burger poulet et mayonnaise</t>
  </si>
  <si>
    <t>Bruschetta de courgettes au pesto, tomates cerise et fromage frais</t>
  </si>
  <si>
    <t>Paupiette d’aubergine, chèvre frais, menthe fraîche et sauce aux poivrons rouges</t>
  </si>
  <si>
    <t>Brochette de gambas flambée au bourbon</t>
  </si>
  <si>
    <t>Brochette de poulet mariné au curry</t>
  </si>
  <si>
    <t>Brochette de magret de canard et abricots rôtis</t>
  </si>
  <si>
    <t>Tartine d’avocat, féta, grenades et menthe fraîche</t>
  </si>
  <si>
    <t>Tartine de pois chiche, choux rouge, tomate, basilic, ail et huile d’olive fruité mûre</t>
  </si>
  <si>
    <t>Tartine de terrine de porc à la citronnelle et sauce tartare</t>
  </si>
  <si>
    <t>Verrines de fondue de poireaux et saumon cuit</t>
  </si>
  <si>
    <t>Verrine de poisson blanc du moment, fenouil croquant et mousse de citron confit</t>
  </si>
  <si>
    <t>Verrine de tzatziki, coulis de tomate et jambon ibérique</t>
  </si>
  <si>
    <t>Verrine florida Poulet : Salade de pommes de terre, poulet, ananas rôti, mayonnaise aux épices douces</t>
  </si>
  <si>
    <t>Verrine florida Crevettes : Salade de pommes de terre, crevettes, ananas rôti, mayonnaise aux épices douces</t>
  </si>
  <si>
    <t>Verrine florida Végé : Salade de pommes de terre, ananas rôti, mayonnaise aux épices douces</t>
  </si>
  <si>
    <t>Verrine de cappuccino de carotte au curry</t>
  </si>
  <si>
    <t>Choisir vos 2, 4 ou 6 pièces sucrées dans la liste ci-dessous (cochez vos choix)</t>
  </si>
  <si>
    <t>Mini tartelettes pistache</t>
  </si>
  <si>
    <t>Mini tartelette chocolat-noisette</t>
  </si>
  <si>
    <t>Mini tartelette citron et bergamote</t>
  </si>
  <si>
    <t>Mini tartelette chocolat blanc et noix de coco</t>
  </si>
  <si>
    <t>Mini tartelette chocolat-orange</t>
  </si>
  <si>
    <t>Mini tartelettes aux fruits de saison</t>
  </si>
  <si>
    <t>Mini financiers aux amandes</t>
  </si>
  <si>
    <t>Mini moelleux au chocolat</t>
  </si>
  <si>
    <t>Mini moelleux au citron</t>
  </si>
  <si>
    <t>Mini moelleux aux noix</t>
  </si>
  <si>
    <t>Mini cupcakes au chocobon</t>
  </si>
  <si>
    <t>Mini cupcakes au chocolat</t>
  </si>
  <si>
    <t>Mini cupcake vanille</t>
  </si>
  <si>
    <t>Biscuit moelleux au lait d’amande, pistache et confit de cerise noire</t>
  </si>
  <si>
    <t>Choux à la fleur de sel et ganache chocolat noir</t>
  </si>
  <si>
    <t>Choux praliné aux amandes</t>
  </si>
  <si>
    <t>Choux vanille de Madagascar</t>
  </si>
  <si>
    <t>Mousse au chocolat</t>
  </si>
  <si>
    <t>Mousse de fruits frais (selon arrivage)</t>
  </si>
  <si>
    <t>Salade de fruits frais (selon arrivage)</t>
  </si>
  <si>
    <t>MONTANT TOTAL HT</t>
  </si>
  <si>
    <t>TVA 5,5%</t>
  </si>
  <si>
    <t>MONTANT TOTAL TTC</t>
  </si>
  <si>
    <t>Signature précédée de la mention "Bon pour Accord"</t>
  </si>
  <si>
    <t>ACCUEIL CAFÉ / THÉ</t>
  </si>
  <si>
    <t>Thermos 40-50 cafés + Thermos eau chaude (avec touillettes, gobelets et sucre)</t>
  </si>
  <si>
    <t>Assortiment de 3 mini viennoiseries (pain au chocolat, croissant, chouquette)</t>
  </si>
  <si>
    <t>BOISSONS SOFTS</t>
  </si>
  <si>
    <t>Jus de Bergamote - Bonbonne 8L</t>
  </si>
  <si>
    <t>Soupe de Fraise et menthe fraiche - Bonbonne 3L</t>
  </si>
  <si>
    <t>Soupe de mangue, coco et basilic - Bonbonne 3L</t>
  </si>
  <si>
    <t>Jus d'orange Bio 1L</t>
  </si>
  <si>
    <t>Jus de pomme Bio 1L</t>
  </si>
  <si>
    <t>Sodas Bouteille 1,25L (coca, coca zéro, Ice-tea)</t>
  </si>
  <si>
    <t>Sodas Canettes 33cl (coca, coca zéro, Ice-tea)</t>
  </si>
  <si>
    <t>Eau Plate 1,5L</t>
  </si>
  <si>
    <t>Eau Gazeuse 1L</t>
  </si>
  <si>
    <t>Eau plate 50cl</t>
  </si>
  <si>
    <t>Eau gazeuse 50cl</t>
  </si>
  <si>
    <t>VIN ET BIÈRES</t>
  </si>
  <si>
    <t>Vin rouge ou rosé ou blanc - Bouteille 75cl - Cuvée Amour Chateau Astros</t>
  </si>
  <si>
    <t>Bières Artisanale bouteilles La Berroise - Carton de 24</t>
  </si>
  <si>
    <t>Bière Artisanale en fut 20L - la Berroise</t>
  </si>
  <si>
    <t>TARIF HT 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</si>
</sst>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rgb="FF1155CC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9" tint="0.59999389629810485"/>
        <bgColor rgb="FFF4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4CCCC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13" xfId="0" applyFont="1" applyFill="1" applyBorder="1"/>
    <xf numFmtId="164" fontId="11" fillId="5" borderId="14" xfId="0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0" fillId="4" borderId="16" xfId="0" applyFont="1" applyFill="1" applyBorder="1"/>
    <xf numFmtId="164" fontId="11" fillId="5" borderId="17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9" fillId="4" borderId="0" xfId="0" applyFont="1" applyFill="1"/>
    <xf numFmtId="0" fontId="9" fillId="4" borderId="23" xfId="0" applyFont="1" applyFill="1" applyBorder="1"/>
    <xf numFmtId="0" fontId="11" fillId="0" borderId="24" xfId="0" applyFont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9" fillId="4" borderId="25" xfId="0" applyFont="1" applyFill="1" applyBorder="1"/>
    <xf numFmtId="0" fontId="11" fillId="0" borderId="26" xfId="0" applyFont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9" fillId="4" borderId="29" xfId="0" applyFont="1" applyFill="1" applyBorder="1"/>
    <xf numFmtId="0" fontId="4" fillId="4" borderId="0" xfId="0" applyFont="1" applyFill="1"/>
    <xf numFmtId="0" fontId="1" fillId="4" borderId="30" xfId="0" applyFont="1" applyFill="1" applyBorder="1"/>
    <xf numFmtId="0" fontId="11" fillId="0" borderId="31" xfId="0" applyFont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33" xfId="0" applyFont="1" applyFill="1" applyBorder="1" applyAlignment="1">
      <alignment horizontal="center"/>
    </xf>
    <xf numFmtId="0" fontId="13" fillId="5" borderId="1" xfId="0" applyFont="1" applyFill="1" applyBorder="1"/>
    <xf numFmtId="164" fontId="11" fillId="0" borderId="22" xfId="0" applyNumberFormat="1" applyFont="1" applyBorder="1" applyAlignment="1">
      <alignment horizontal="center" wrapText="1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" fillId="4" borderId="23" xfId="0" applyFont="1" applyFill="1" applyBorder="1"/>
    <xf numFmtId="0" fontId="11" fillId="0" borderId="34" xfId="0" applyFont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" fillId="4" borderId="25" xfId="0" applyFont="1" applyFill="1" applyBorder="1"/>
    <xf numFmtId="0" fontId="11" fillId="0" borderId="37" xfId="0" applyFont="1" applyBorder="1" applyAlignment="1">
      <alignment horizontal="center"/>
    </xf>
    <xf numFmtId="0" fontId="12" fillId="5" borderId="38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5" fillId="4" borderId="13" xfId="0" applyFont="1" applyFill="1" applyBorder="1"/>
    <xf numFmtId="0" fontId="15" fillId="4" borderId="16" xfId="0" applyFont="1" applyFill="1" applyBorder="1"/>
    <xf numFmtId="0" fontId="15" fillId="4" borderId="42" xfId="0" applyFont="1" applyFill="1" applyBorder="1"/>
    <xf numFmtId="164" fontId="11" fillId="5" borderId="43" xfId="0" applyNumberFormat="1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5" fillId="4" borderId="44" xfId="0" applyFont="1" applyFill="1" applyBorder="1"/>
    <xf numFmtId="164" fontId="11" fillId="5" borderId="45" xfId="0" applyNumberFormat="1" applyFont="1" applyFill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5" borderId="46" xfId="0" applyFont="1" applyFill="1" applyBorder="1" applyAlignment="1">
      <alignment horizontal="center"/>
    </xf>
    <xf numFmtId="0" fontId="15" fillId="0" borderId="0" xfId="0" applyFont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8" fillId="8" borderId="8" xfId="0" applyFont="1" applyFill="1" applyBorder="1"/>
    <xf numFmtId="0" fontId="8" fillId="8" borderId="9" xfId="0" applyFont="1" applyFill="1" applyBorder="1"/>
    <xf numFmtId="0" fontId="5" fillId="7" borderId="19" xfId="0" applyFont="1" applyFill="1" applyBorder="1" applyAlignment="1">
      <alignment horizontal="center" vertical="center" wrapText="1"/>
    </xf>
    <xf numFmtId="0" fontId="8" fillId="8" borderId="20" xfId="0" applyFont="1" applyFill="1" applyBorder="1"/>
    <xf numFmtId="0" fontId="8" fillId="8" borderId="21" xfId="0" applyFont="1" applyFill="1" applyBorder="1"/>
    <xf numFmtId="0" fontId="14" fillId="0" borderId="1" xfId="0" applyFont="1" applyBorder="1" applyAlignment="1">
      <alignment horizontal="center"/>
    </xf>
    <xf numFmtId="0" fontId="8" fillId="0" borderId="9" xfId="0" applyFont="1" applyBorder="1"/>
    <xf numFmtId="0" fontId="4" fillId="0" borderId="19" xfId="0" applyFont="1" applyBorder="1" applyAlignment="1">
      <alignment vertical="top"/>
    </xf>
    <xf numFmtId="0" fontId="8" fillId="0" borderId="20" xfId="0" applyFont="1" applyBorder="1"/>
    <xf numFmtId="0" fontId="8" fillId="0" borderId="21" xfId="0" applyFont="1" applyBorder="1"/>
    <xf numFmtId="0" fontId="8" fillId="0" borderId="27" xfId="0" applyFont="1" applyBorder="1"/>
    <xf numFmtId="0" fontId="0" fillId="0" borderId="0" xfId="0"/>
    <xf numFmtId="0" fontId="8" fillId="0" borderId="28" xfId="0" applyFont="1" applyBorder="1"/>
    <xf numFmtId="0" fontId="8" fillId="0" borderId="32" xfId="0" applyFont="1" applyBorder="1"/>
    <xf numFmtId="0" fontId="8" fillId="0" borderId="41" xfId="0" applyFont="1" applyBorder="1"/>
    <xf numFmtId="0" fontId="8" fillId="0" borderId="33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8" fillId="10" borderId="8" xfId="0" applyFont="1" applyFill="1" applyBorder="1"/>
    <xf numFmtId="0" fontId="8" fillId="10" borderId="9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CD13-E363-4364-A36E-4F71CA4AAC67}">
  <dimension ref="A2:T110"/>
  <sheetViews>
    <sheetView showGridLines="0" tabSelected="1" topLeftCell="A56" zoomScale="85" zoomScaleNormal="85" zoomScaleSheetLayoutView="55" workbookViewId="0">
      <selection activeCell="B2" sqref="B2:E2"/>
    </sheetView>
  </sheetViews>
  <sheetFormatPr baseColWidth="10" defaultColWidth="12.6640625" defaultRowHeight="14.4" x14ac:dyDescent="0.3"/>
  <cols>
    <col min="1" max="1" width="5.44140625" customWidth="1"/>
    <col min="2" max="2" width="85.44140625" customWidth="1"/>
    <col min="3" max="3" width="10.88671875" customWidth="1"/>
    <col min="4" max="5" width="15.77734375" customWidth="1"/>
    <col min="6" max="8" width="21.44140625" customWidth="1"/>
  </cols>
  <sheetData>
    <row r="2" spans="1:20" ht="30" customHeight="1" x14ac:dyDescent="0.3">
      <c r="A2" s="1"/>
      <c r="B2" s="87" t="s">
        <v>0</v>
      </c>
      <c r="C2" s="75"/>
      <c r="D2" s="75"/>
      <c r="E2" s="75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5.5" customHeight="1" thickBot="1" x14ac:dyDescent="0.35">
      <c r="A3" s="1"/>
      <c r="B3" s="1"/>
      <c r="C3" s="3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4" customHeight="1" thickBot="1" x14ac:dyDescent="0.35">
      <c r="A4" s="1"/>
      <c r="B4" s="4" t="s">
        <v>1</v>
      </c>
      <c r="C4" s="88"/>
      <c r="D4" s="89"/>
      <c r="E4" s="90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0" ht="26.25" customHeight="1" thickBot="1" x14ac:dyDescent="0.35">
      <c r="A5" s="1"/>
      <c r="B5" s="4" t="s">
        <v>2</v>
      </c>
      <c r="C5" s="88"/>
      <c r="D5" s="89"/>
      <c r="E5" s="90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0" ht="27" customHeight="1" thickBot="1" x14ac:dyDescent="0.35">
      <c r="A6" s="1"/>
      <c r="B6" s="5" t="s">
        <v>3</v>
      </c>
      <c r="C6" s="88"/>
      <c r="D6" s="89"/>
      <c r="E6" s="90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0" ht="41.25" customHeight="1" thickBot="1" x14ac:dyDescent="0.35">
      <c r="A7" s="1"/>
      <c r="B7" s="5" t="s">
        <v>4</v>
      </c>
      <c r="C7" s="88"/>
      <c r="D7" s="89"/>
      <c r="E7" s="90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24" customHeight="1" thickBot="1" x14ac:dyDescent="0.35">
      <c r="A8" s="1"/>
      <c r="B8" s="4" t="s">
        <v>5</v>
      </c>
      <c r="C8" s="91"/>
      <c r="D8" s="92"/>
      <c r="E8" s="9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0" ht="27" customHeight="1" thickBot="1" x14ac:dyDescent="0.35">
      <c r="A9" s="1"/>
      <c r="B9" s="1"/>
      <c r="C9" s="3"/>
      <c r="D9" s="1"/>
      <c r="E9" s="1"/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67.2" customHeight="1" thickBot="1" x14ac:dyDescent="0.35">
      <c r="A10" s="1"/>
      <c r="B10" s="83" t="s">
        <v>6</v>
      </c>
      <c r="C10" s="84"/>
      <c r="D10" s="84"/>
      <c r="E10" s="70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4.25" customHeight="1" thickBot="1" x14ac:dyDescent="0.35">
      <c r="A11" s="1"/>
      <c r="B11" s="1"/>
      <c r="C11" s="3"/>
      <c r="D11" s="1"/>
      <c r="E11" s="1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43.5" customHeight="1" thickBot="1" x14ac:dyDescent="0.35">
      <c r="A12" s="1"/>
      <c r="B12" s="7" t="s">
        <v>7</v>
      </c>
      <c r="C12" s="8" t="s">
        <v>100</v>
      </c>
      <c r="D12" s="9" t="s">
        <v>8</v>
      </c>
      <c r="E12" s="10" t="s">
        <v>9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0" ht="15" thickBot="1" x14ac:dyDescent="0.35">
      <c r="B13" s="80" t="s">
        <v>81</v>
      </c>
      <c r="C13" s="81"/>
      <c r="D13" s="81"/>
      <c r="E13" s="82"/>
    </row>
    <row r="14" spans="1:20" x14ac:dyDescent="0.3">
      <c r="B14" s="51" t="s">
        <v>82</v>
      </c>
      <c r="C14" s="13">
        <v>40</v>
      </c>
      <c r="D14" s="14"/>
      <c r="E14" s="15" t="str">
        <f t="shared" ref="E14:E15" si="0">IF(D14="","",D14*C14)</f>
        <v/>
      </c>
    </row>
    <row r="15" spans="1:20" ht="15" thickBot="1" x14ac:dyDescent="0.35">
      <c r="B15" s="52" t="s">
        <v>83</v>
      </c>
      <c r="C15" s="17">
        <v>3</v>
      </c>
      <c r="D15" s="18"/>
      <c r="E15" s="19" t="str">
        <f t="shared" si="0"/>
        <v/>
      </c>
    </row>
    <row r="16" spans="1:20" ht="15" thickBot="1" x14ac:dyDescent="0.35">
      <c r="B16" s="63" t="s">
        <v>84</v>
      </c>
      <c r="C16" s="64"/>
      <c r="D16" s="64"/>
      <c r="E16" s="65"/>
    </row>
    <row r="17" spans="1:5" x14ac:dyDescent="0.3">
      <c r="B17" s="51" t="s">
        <v>85</v>
      </c>
      <c r="C17" s="13">
        <v>45</v>
      </c>
      <c r="D17" s="14"/>
      <c r="E17" s="15" t="str">
        <f t="shared" ref="E17:E27" si="1">IF(D17="","",D17*C17)</f>
        <v/>
      </c>
    </row>
    <row r="18" spans="1:5" x14ac:dyDescent="0.3">
      <c r="B18" s="53" t="s">
        <v>86</v>
      </c>
      <c r="C18" s="54">
        <v>18</v>
      </c>
      <c r="D18" s="55"/>
      <c r="E18" s="45" t="str">
        <f t="shared" si="1"/>
        <v/>
      </c>
    </row>
    <row r="19" spans="1:5" x14ac:dyDescent="0.3">
      <c r="B19" s="53" t="s">
        <v>87</v>
      </c>
      <c r="C19" s="54">
        <v>18</v>
      </c>
      <c r="D19" s="55"/>
      <c r="E19" s="45" t="str">
        <f t="shared" si="1"/>
        <v/>
      </c>
    </row>
    <row r="20" spans="1:5" x14ac:dyDescent="0.3">
      <c r="B20" s="52" t="s">
        <v>88</v>
      </c>
      <c r="C20" s="17">
        <v>6.5</v>
      </c>
      <c r="D20" s="18"/>
      <c r="E20" s="19" t="str">
        <f t="shared" si="1"/>
        <v/>
      </c>
    </row>
    <row r="21" spans="1:5" x14ac:dyDescent="0.3">
      <c r="B21" s="52" t="s">
        <v>89</v>
      </c>
      <c r="C21" s="17">
        <v>6.5</v>
      </c>
      <c r="D21" s="18"/>
      <c r="E21" s="19" t="str">
        <f t="shared" si="1"/>
        <v/>
      </c>
    </row>
    <row r="22" spans="1:5" x14ac:dyDescent="0.3">
      <c r="B22" s="52" t="s">
        <v>90</v>
      </c>
      <c r="C22" s="17">
        <v>3</v>
      </c>
      <c r="D22" s="18"/>
      <c r="E22" s="19" t="str">
        <f t="shared" si="1"/>
        <v/>
      </c>
    </row>
    <row r="23" spans="1:5" x14ac:dyDescent="0.3">
      <c r="B23" s="52" t="s">
        <v>91</v>
      </c>
      <c r="C23" s="17">
        <v>1.6</v>
      </c>
      <c r="D23" s="18"/>
      <c r="E23" s="19" t="str">
        <f t="shared" si="1"/>
        <v/>
      </c>
    </row>
    <row r="24" spans="1:5" x14ac:dyDescent="0.3">
      <c r="B24" s="52" t="s">
        <v>92</v>
      </c>
      <c r="C24" s="17">
        <v>2</v>
      </c>
      <c r="D24" s="18"/>
      <c r="E24" s="19" t="str">
        <f t="shared" si="1"/>
        <v/>
      </c>
    </row>
    <row r="25" spans="1:5" x14ac:dyDescent="0.3">
      <c r="B25" s="52" t="s">
        <v>93</v>
      </c>
      <c r="C25" s="17">
        <v>2</v>
      </c>
      <c r="D25" s="18"/>
      <c r="E25" s="19" t="str">
        <f t="shared" si="1"/>
        <v/>
      </c>
    </row>
    <row r="26" spans="1:5" x14ac:dyDescent="0.3">
      <c r="B26" s="52" t="s">
        <v>94</v>
      </c>
      <c r="C26" s="17">
        <v>1.5</v>
      </c>
      <c r="D26" s="18"/>
      <c r="E26" s="19" t="str">
        <f t="shared" si="1"/>
        <v/>
      </c>
    </row>
    <row r="27" spans="1:5" ht="15" thickBot="1" x14ac:dyDescent="0.35">
      <c r="B27" s="52" t="s">
        <v>95</v>
      </c>
      <c r="C27" s="17">
        <v>1.6</v>
      </c>
      <c r="D27" s="18"/>
      <c r="E27" s="19" t="str">
        <f t="shared" si="1"/>
        <v/>
      </c>
    </row>
    <row r="28" spans="1:5" ht="15" thickBot="1" x14ac:dyDescent="0.35">
      <c r="B28" s="66" t="s">
        <v>96</v>
      </c>
      <c r="C28" s="67"/>
      <c r="D28" s="67"/>
      <c r="E28" s="68"/>
    </row>
    <row r="29" spans="1:5" x14ac:dyDescent="0.3">
      <c r="B29" s="51" t="s">
        <v>97</v>
      </c>
      <c r="C29" s="13">
        <v>17</v>
      </c>
      <c r="D29" s="14"/>
      <c r="E29" s="15" t="str">
        <f t="shared" ref="E29:E31" si="2">IF(D29="","",D29*C29)</f>
        <v/>
      </c>
    </row>
    <row r="30" spans="1:5" x14ac:dyDescent="0.3">
      <c r="B30" s="52" t="s">
        <v>98</v>
      </c>
      <c r="C30" s="17">
        <v>65</v>
      </c>
      <c r="D30" s="18"/>
      <c r="E30" s="19" t="str">
        <f t="shared" si="2"/>
        <v/>
      </c>
    </row>
    <row r="31" spans="1:5" ht="15" thickBot="1" x14ac:dyDescent="0.35">
      <c r="B31" s="56" t="s">
        <v>99</v>
      </c>
      <c r="C31" s="57">
        <v>80</v>
      </c>
      <c r="D31" s="58"/>
      <c r="E31" s="59" t="str">
        <f t="shared" si="2"/>
        <v/>
      </c>
    </row>
    <row r="32" spans="1:5" ht="18" customHeight="1" thickBot="1" x14ac:dyDescent="0.35">
      <c r="A32" s="11"/>
      <c r="B32" s="83" t="s">
        <v>10</v>
      </c>
      <c r="C32" s="84"/>
      <c r="D32" s="84"/>
      <c r="E32" s="70"/>
    </row>
    <row r="33" spans="1:5" ht="16.2" customHeight="1" x14ac:dyDescent="0.3">
      <c r="A33" s="11"/>
      <c r="B33" s="12" t="s">
        <v>11</v>
      </c>
      <c r="C33" s="13">
        <v>14</v>
      </c>
      <c r="D33" s="14"/>
      <c r="E33" s="15" t="str">
        <f t="shared" ref="E33:E35" si="3">IF(D33="","",D33*C33)</f>
        <v/>
      </c>
    </row>
    <row r="34" spans="1:5" ht="16.2" customHeight="1" x14ac:dyDescent="0.3">
      <c r="A34" s="11"/>
      <c r="B34" s="16" t="s">
        <v>12</v>
      </c>
      <c r="C34" s="17">
        <v>20</v>
      </c>
      <c r="D34" s="18"/>
      <c r="E34" s="19" t="str">
        <f t="shared" si="3"/>
        <v/>
      </c>
    </row>
    <row r="35" spans="1:5" ht="16.2" customHeight="1" thickBot="1" x14ac:dyDescent="0.35">
      <c r="A35" s="11"/>
      <c r="B35" s="16" t="s">
        <v>13</v>
      </c>
      <c r="C35" s="17">
        <v>25</v>
      </c>
      <c r="D35" s="18"/>
      <c r="E35" s="19" t="str">
        <f t="shared" si="3"/>
        <v/>
      </c>
    </row>
    <row r="36" spans="1:5" ht="18.600000000000001" customHeight="1" thickBot="1" x14ac:dyDescent="0.35">
      <c r="A36" s="11"/>
      <c r="B36" s="85" t="s">
        <v>14</v>
      </c>
      <c r="C36" s="72"/>
      <c r="D36" s="72"/>
      <c r="E36" s="73"/>
    </row>
    <row r="37" spans="1:5" ht="29.4" thickBot="1" x14ac:dyDescent="0.35">
      <c r="A37" s="11"/>
      <c r="B37" s="20" t="s">
        <v>15</v>
      </c>
      <c r="C37" s="21" t="s">
        <v>16</v>
      </c>
      <c r="D37" s="22"/>
      <c r="E37" s="23"/>
    </row>
    <row r="38" spans="1:5" x14ac:dyDescent="0.3">
      <c r="A38" s="24"/>
      <c r="B38" s="25" t="s">
        <v>17</v>
      </c>
      <c r="C38" s="26"/>
      <c r="D38" s="27"/>
      <c r="E38" s="23" t="str">
        <f t="shared" ref="E38:E76" si="4">IF(D38="","",D38*C38)</f>
        <v/>
      </c>
    </row>
    <row r="39" spans="1:5" x14ac:dyDescent="0.3">
      <c r="A39" s="24"/>
      <c r="B39" s="28" t="s">
        <v>18</v>
      </c>
      <c r="C39" s="29"/>
      <c r="D39" s="30"/>
      <c r="E39" s="31" t="str">
        <f t="shared" si="4"/>
        <v/>
      </c>
    </row>
    <row r="40" spans="1:5" x14ac:dyDescent="0.3">
      <c r="A40" s="24"/>
      <c r="B40" s="28" t="s">
        <v>19</v>
      </c>
      <c r="C40" s="29"/>
      <c r="D40" s="30"/>
      <c r="E40" s="31" t="str">
        <f t="shared" si="4"/>
        <v/>
      </c>
    </row>
    <row r="41" spans="1:5" x14ac:dyDescent="0.3">
      <c r="A41" s="24"/>
      <c r="B41" s="28" t="s">
        <v>20</v>
      </c>
      <c r="C41" s="29"/>
      <c r="D41" s="30"/>
      <c r="E41" s="31" t="str">
        <f t="shared" si="4"/>
        <v/>
      </c>
    </row>
    <row r="42" spans="1:5" x14ac:dyDescent="0.3">
      <c r="A42" s="24"/>
      <c r="B42" s="28" t="s">
        <v>21</v>
      </c>
      <c r="C42" s="29"/>
      <c r="D42" s="30"/>
      <c r="E42" s="31" t="str">
        <f t="shared" si="4"/>
        <v/>
      </c>
    </row>
    <row r="43" spans="1:5" x14ac:dyDescent="0.3">
      <c r="A43" s="24"/>
      <c r="B43" s="28" t="s">
        <v>22</v>
      </c>
      <c r="C43" s="29"/>
      <c r="D43" s="30"/>
      <c r="E43" s="31" t="str">
        <f t="shared" si="4"/>
        <v/>
      </c>
    </row>
    <row r="44" spans="1:5" x14ac:dyDescent="0.3">
      <c r="A44" s="24"/>
      <c r="B44" s="28" t="s">
        <v>23</v>
      </c>
      <c r="C44" s="29"/>
      <c r="D44" s="30"/>
      <c r="E44" s="31" t="str">
        <f t="shared" si="4"/>
        <v/>
      </c>
    </row>
    <row r="45" spans="1:5" x14ac:dyDescent="0.3">
      <c r="A45" s="24"/>
      <c r="B45" s="28" t="s">
        <v>24</v>
      </c>
      <c r="C45" s="29"/>
      <c r="D45" s="30"/>
      <c r="E45" s="31" t="str">
        <f t="shared" si="4"/>
        <v/>
      </c>
    </row>
    <row r="46" spans="1:5" x14ac:dyDescent="0.3">
      <c r="A46" s="24"/>
      <c r="B46" s="28" t="s">
        <v>25</v>
      </c>
      <c r="C46" s="29"/>
      <c r="D46" s="30"/>
      <c r="E46" s="31" t="str">
        <f t="shared" si="4"/>
        <v/>
      </c>
    </row>
    <row r="47" spans="1:5" x14ac:dyDescent="0.3">
      <c r="A47" s="24"/>
      <c r="B47" s="28" t="s">
        <v>26</v>
      </c>
      <c r="C47" s="29"/>
      <c r="D47" s="30"/>
      <c r="E47" s="31" t="str">
        <f t="shared" si="4"/>
        <v/>
      </c>
    </row>
    <row r="48" spans="1:5" x14ac:dyDescent="0.3">
      <c r="A48" s="24"/>
      <c r="B48" s="28" t="s">
        <v>27</v>
      </c>
      <c r="C48" s="29"/>
      <c r="D48" s="30"/>
      <c r="E48" s="31" t="str">
        <f t="shared" si="4"/>
        <v/>
      </c>
    </row>
    <row r="49" spans="1:5" x14ac:dyDescent="0.3">
      <c r="A49" s="24"/>
      <c r="B49" s="28" t="s">
        <v>28</v>
      </c>
      <c r="C49" s="29"/>
      <c r="D49" s="30"/>
      <c r="E49" s="31" t="str">
        <f t="shared" si="4"/>
        <v/>
      </c>
    </row>
    <row r="50" spans="1:5" x14ac:dyDescent="0.3">
      <c r="A50" s="24"/>
      <c r="B50" s="28" t="s">
        <v>29</v>
      </c>
      <c r="C50" s="29"/>
      <c r="D50" s="30"/>
      <c r="E50" s="31" t="str">
        <f t="shared" si="4"/>
        <v/>
      </c>
    </row>
    <row r="51" spans="1:5" x14ac:dyDescent="0.3">
      <c r="A51" s="24"/>
      <c r="B51" s="28" t="s">
        <v>30</v>
      </c>
      <c r="C51" s="29"/>
      <c r="D51" s="30"/>
      <c r="E51" s="31" t="str">
        <f t="shared" si="4"/>
        <v/>
      </c>
    </row>
    <row r="52" spans="1:5" x14ac:dyDescent="0.3">
      <c r="A52" s="24"/>
      <c r="B52" s="28" t="s">
        <v>31</v>
      </c>
      <c r="C52" s="29"/>
      <c r="D52" s="30"/>
      <c r="E52" s="31" t="str">
        <f t="shared" si="4"/>
        <v/>
      </c>
    </row>
    <row r="53" spans="1:5" x14ac:dyDescent="0.3">
      <c r="A53" s="24"/>
      <c r="B53" s="28" t="s">
        <v>32</v>
      </c>
      <c r="C53" s="29"/>
      <c r="D53" s="30"/>
      <c r="E53" s="31" t="str">
        <f t="shared" si="4"/>
        <v/>
      </c>
    </row>
    <row r="54" spans="1:5" x14ac:dyDescent="0.3">
      <c r="A54" s="24"/>
      <c r="B54" s="28" t="s">
        <v>33</v>
      </c>
      <c r="C54" s="29"/>
      <c r="D54" s="30"/>
      <c r="E54" s="31" t="str">
        <f t="shared" si="4"/>
        <v/>
      </c>
    </row>
    <row r="55" spans="1:5" x14ac:dyDescent="0.3">
      <c r="A55" s="24"/>
      <c r="B55" s="28" t="s">
        <v>34</v>
      </c>
      <c r="C55" s="29"/>
      <c r="D55" s="30"/>
      <c r="E55" s="31" t="str">
        <f t="shared" si="4"/>
        <v/>
      </c>
    </row>
    <row r="56" spans="1:5" x14ac:dyDescent="0.3">
      <c r="A56" s="24"/>
      <c r="B56" s="32" t="s">
        <v>35</v>
      </c>
      <c r="C56" s="26"/>
      <c r="D56" s="30"/>
      <c r="E56" s="31" t="str">
        <f t="shared" si="4"/>
        <v/>
      </c>
    </row>
    <row r="57" spans="1:5" x14ac:dyDescent="0.3">
      <c r="A57" s="24"/>
      <c r="B57" s="28" t="s">
        <v>36</v>
      </c>
      <c r="C57" s="29"/>
      <c r="D57" s="30"/>
      <c r="E57" s="31" t="str">
        <f t="shared" si="4"/>
        <v/>
      </c>
    </row>
    <row r="58" spans="1:5" x14ac:dyDescent="0.3">
      <c r="A58" s="24"/>
      <c r="B58" s="28" t="s">
        <v>37</v>
      </c>
      <c r="C58" s="29"/>
      <c r="D58" s="30"/>
      <c r="E58" s="31" t="str">
        <f t="shared" si="4"/>
        <v/>
      </c>
    </row>
    <row r="59" spans="1:5" x14ac:dyDescent="0.3">
      <c r="A59" s="24"/>
      <c r="B59" s="28" t="s">
        <v>38</v>
      </c>
      <c r="C59" s="29"/>
      <c r="D59" s="30"/>
      <c r="E59" s="31" t="str">
        <f t="shared" si="4"/>
        <v/>
      </c>
    </row>
    <row r="60" spans="1:5" x14ac:dyDescent="0.3">
      <c r="A60" s="24"/>
      <c r="B60" s="28" t="s">
        <v>39</v>
      </c>
      <c r="C60" s="29"/>
      <c r="D60" s="30"/>
      <c r="E60" s="31" t="str">
        <f t="shared" si="4"/>
        <v/>
      </c>
    </row>
    <row r="61" spans="1:5" x14ac:dyDescent="0.3">
      <c r="A61" s="24"/>
      <c r="B61" s="28" t="s">
        <v>40</v>
      </c>
      <c r="C61" s="29"/>
      <c r="D61" s="30"/>
      <c r="E61" s="31" t="str">
        <f t="shared" si="4"/>
        <v/>
      </c>
    </row>
    <row r="62" spans="1:5" x14ac:dyDescent="0.3">
      <c r="A62" s="24"/>
      <c r="B62" s="28" t="s">
        <v>41</v>
      </c>
      <c r="C62" s="29"/>
      <c r="D62" s="30"/>
      <c r="E62" s="31" t="str">
        <f t="shared" si="4"/>
        <v/>
      </c>
    </row>
    <row r="63" spans="1:5" x14ac:dyDescent="0.3">
      <c r="A63" s="24"/>
      <c r="B63" s="28" t="s">
        <v>42</v>
      </c>
      <c r="C63" s="29"/>
      <c r="D63" s="30"/>
      <c r="E63" s="31" t="str">
        <f t="shared" si="4"/>
        <v/>
      </c>
    </row>
    <row r="64" spans="1:5" x14ac:dyDescent="0.3">
      <c r="A64" s="24"/>
      <c r="B64" s="28" t="s">
        <v>43</v>
      </c>
      <c r="C64" s="29"/>
      <c r="D64" s="30"/>
      <c r="E64" s="31" t="str">
        <f t="shared" si="4"/>
        <v/>
      </c>
    </row>
    <row r="65" spans="1:5" x14ac:dyDescent="0.3">
      <c r="A65" s="33"/>
      <c r="B65" s="28" t="s">
        <v>44</v>
      </c>
      <c r="C65" s="29"/>
      <c r="D65" s="30"/>
      <c r="E65" s="31" t="str">
        <f t="shared" si="4"/>
        <v/>
      </c>
    </row>
    <row r="66" spans="1:5" x14ac:dyDescent="0.3">
      <c r="A66" s="33"/>
      <c r="B66" s="28" t="s">
        <v>45</v>
      </c>
      <c r="C66" s="29"/>
      <c r="D66" s="30"/>
      <c r="E66" s="31" t="str">
        <f t="shared" si="4"/>
        <v/>
      </c>
    </row>
    <row r="67" spans="1:5" x14ac:dyDescent="0.3">
      <c r="A67" s="33"/>
      <c r="B67" s="28" t="s">
        <v>46</v>
      </c>
      <c r="C67" s="29"/>
      <c r="D67" s="30"/>
      <c r="E67" s="31" t="str">
        <f t="shared" si="4"/>
        <v/>
      </c>
    </row>
    <row r="68" spans="1:5" x14ac:dyDescent="0.3">
      <c r="A68" s="33"/>
      <c r="B68" s="28" t="s">
        <v>47</v>
      </c>
      <c r="C68" s="29"/>
      <c r="D68" s="30"/>
      <c r="E68" s="31" t="str">
        <f t="shared" si="4"/>
        <v/>
      </c>
    </row>
    <row r="69" spans="1:5" x14ac:dyDescent="0.3">
      <c r="A69" s="33"/>
      <c r="B69" s="28" t="s">
        <v>48</v>
      </c>
      <c r="C69" s="29"/>
      <c r="D69" s="30"/>
      <c r="E69" s="31" t="str">
        <f t="shared" si="4"/>
        <v/>
      </c>
    </row>
    <row r="70" spans="1:5" x14ac:dyDescent="0.3">
      <c r="A70" s="33"/>
      <c r="B70" s="28" t="s">
        <v>49</v>
      </c>
      <c r="C70" s="29"/>
      <c r="D70" s="30"/>
      <c r="E70" s="31" t="str">
        <f t="shared" si="4"/>
        <v/>
      </c>
    </row>
    <row r="71" spans="1:5" x14ac:dyDescent="0.3">
      <c r="A71" s="33"/>
      <c r="B71" s="28" t="s">
        <v>50</v>
      </c>
      <c r="C71" s="29"/>
      <c r="D71" s="30"/>
      <c r="E71" s="31" t="str">
        <f t="shared" si="4"/>
        <v/>
      </c>
    </row>
    <row r="72" spans="1:5" x14ac:dyDescent="0.3">
      <c r="A72" s="33"/>
      <c r="B72" s="28" t="s">
        <v>51</v>
      </c>
      <c r="C72" s="29"/>
      <c r="D72" s="30"/>
      <c r="E72" s="31" t="str">
        <f t="shared" si="4"/>
        <v/>
      </c>
    </row>
    <row r="73" spans="1:5" x14ac:dyDescent="0.3">
      <c r="A73" s="33"/>
      <c r="B73" s="28" t="s">
        <v>52</v>
      </c>
      <c r="C73" s="29"/>
      <c r="D73" s="30"/>
      <c r="E73" s="31" t="str">
        <f t="shared" si="4"/>
        <v/>
      </c>
    </row>
    <row r="74" spans="1:5" x14ac:dyDescent="0.3">
      <c r="A74" s="33"/>
      <c r="B74" s="28" t="s">
        <v>53</v>
      </c>
      <c r="C74" s="29"/>
      <c r="D74" s="30"/>
      <c r="E74" s="31" t="str">
        <f t="shared" si="4"/>
        <v/>
      </c>
    </row>
    <row r="75" spans="1:5" x14ac:dyDescent="0.3">
      <c r="A75" s="33"/>
      <c r="B75" s="28" t="s">
        <v>54</v>
      </c>
      <c r="C75" s="29"/>
      <c r="D75" s="30"/>
      <c r="E75" s="31" t="str">
        <f t="shared" si="4"/>
        <v/>
      </c>
    </row>
    <row r="76" spans="1:5" ht="15" thickBot="1" x14ac:dyDescent="0.35">
      <c r="A76" s="33"/>
      <c r="B76" s="34" t="s">
        <v>55</v>
      </c>
      <c r="C76" s="35"/>
      <c r="D76" s="36"/>
      <c r="E76" s="37" t="str">
        <f t="shared" si="4"/>
        <v/>
      </c>
    </row>
    <row r="77" spans="1:5" ht="15" thickBot="1" x14ac:dyDescent="0.35">
      <c r="B77" s="86" t="s">
        <v>56</v>
      </c>
      <c r="C77" s="75"/>
      <c r="D77" s="75"/>
      <c r="E77" s="76"/>
    </row>
    <row r="78" spans="1:5" ht="29.4" thickBot="1" x14ac:dyDescent="0.35">
      <c r="A78" s="11"/>
      <c r="B78" s="38"/>
      <c r="C78" s="39" t="s">
        <v>16</v>
      </c>
      <c r="D78" s="40"/>
      <c r="E78" s="41"/>
    </row>
    <row r="79" spans="1:5" x14ac:dyDescent="0.3">
      <c r="B79" s="42" t="s">
        <v>57</v>
      </c>
      <c r="C79" s="43"/>
      <c r="D79" s="44"/>
      <c r="E79" s="45"/>
    </row>
    <row r="80" spans="1:5" x14ac:dyDescent="0.3">
      <c r="B80" s="46" t="s">
        <v>58</v>
      </c>
      <c r="C80" s="47"/>
      <c r="D80" s="48"/>
      <c r="E80" s="19"/>
    </row>
    <row r="81" spans="2:5" x14ac:dyDescent="0.3">
      <c r="B81" s="46" t="s">
        <v>59</v>
      </c>
      <c r="C81" s="47"/>
      <c r="D81" s="48"/>
      <c r="E81" s="19"/>
    </row>
    <row r="82" spans="2:5" x14ac:dyDescent="0.3">
      <c r="B82" s="46" t="s">
        <v>60</v>
      </c>
      <c r="C82" s="49"/>
      <c r="D82" s="48"/>
      <c r="E82" s="19"/>
    </row>
    <row r="83" spans="2:5" x14ac:dyDescent="0.3">
      <c r="B83" s="46" t="s">
        <v>61</v>
      </c>
      <c r="C83" s="47"/>
      <c r="D83" s="48"/>
      <c r="E83" s="19"/>
    </row>
    <row r="84" spans="2:5" x14ac:dyDescent="0.3">
      <c r="B84" s="46" t="s">
        <v>62</v>
      </c>
      <c r="C84" s="47"/>
      <c r="D84" s="48"/>
      <c r="E84" s="19"/>
    </row>
    <row r="85" spans="2:5" x14ac:dyDescent="0.3">
      <c r="B85" s="46" t="s">
        <v>63</v>
      </c>
      <c r="C85" s="49"/>
      <c r="D85" s="48"/>
      <c r="E85" s="19"/>
    </row>
    <row r="86" spans="2:5" x14ac:dyDescent="0.3">
      <c r="B86" s="46" t="s">
        <v>64</v>
      </c>
      <c r="C86" s="47"/>
      <c r="D86" s="48"/>
      <c r="E86" s="19"/>
    </row>
    <row r="87" spans="2:5" x14ac:dyDescent="0.3">
      <c r="B87" s="46" t="s">
        <v>65</v>
      </c>
      <c r="C87" s="47"/>
      <c r="D87" s="48"/>
      <c r="E87" s="19"/>
    </row>
    <row r="88" spans="2:5" x14ac:dyDescent="0.3">
      <c r="B88" s="46" t="s">
        <v>66</v>
      </c>
      <c r="C88" s="49"/>
      <c r="D88" s="48"/>
      <c r="E88" s="19"/>
    </row>
    <row r="89" spans="2:5" x14ac:dyDescent="0.3">
      <c r="B89" s="46" t="s">
        <v>67</v>
      </c>
      <c r="C89" s="47"/>
      <c r="D89" s="48"/>
      <c r="E89" s="19"/>
    </row>
    <row r="90" spans="2:5" x14ac:dyDescent="0.3">
      <c r="B90" s="46" t="s">
        <v>68</v>
      </c>
      <c r="C90" s="47"/>
      <c r="D90" s="48"/>
      <c r="E90" s="19"/>
    </row>
    <row r="91" spans="2:5" x14ac:dyDescent="0.3">
      <c r="B91" s="46" t="s">
        <v>69</v>
      </c>
      <c r="C91" s="49"/>
      <c r="D91" s="48"/>
      <c r="E91" s="19"/>
    </row>
    <row r="92" spans="2:5" x14ac:dyDescent="0.3">
      <c r="B92" s="46" t="s">
        <v>70</v>
      </c>
      <c r="C92" s="47"/>
      <c r="D92" s="48"/>
      <c r="E92" s="19"/>
    </row>
    <row r="93" spans="2:5" x14ac:dyDescent="0.3">
      <c r="B93" s="46" t="s">
        <v>71</v>
      </c>
      <c r="C93" s="47"/>
      <c r="D93" s="48"/>
      <c r="E93" s="19"/>
    </row>
    <row r="94" spans="2:5" x14ac:dyDescent="0.3">
      <c r="B94" s="46" t="s">
        <v>72</v>
      </c>
      <c r="C94" s="49"/>
      <c r="D94" s="48"/>
      <c r="E94" s="19"/>
    </row>
    <row r="95" spans="2:5" x14ac:dyDescent="0.3">
      <c r="B95" s="46" t="s">
        <v>73</v>
      </c>
      <c r="C95" s="47"/>
      <c r="D95" s="48"/>
      <c r="E95" s="19"/>
    </row>
    <row r="96" spans="2:5" x14ac:dyDescent="0.3">
      <c r="B96" s="46" t="s">
        <v>74</v>
      </c>
      <c r="C96" s="47"/>
      <c r="D96" s="48"/>
      <c r="E96" s="19"/>
    </row>
    <row r="97" spans="2:5" x14ac:dyDescent="0.3">
      <c r="B97" s="46" t="s">
        <v>75</v>
      </c>
      <c r="C97" s="49"/>
      <c r="D97" s="48"/>
      <c r="E97" s="19"/>
    </row>
    <row r="98" spans="2:5" ht="15" thickBot="1" x14ac:dyDescent="0.35">
      <c r="B98" s="34" t="s">
        <v>76</v>
      </c>
      <c r="C98" s="50"/>
      <c r="D98" s="48"/>
      <c r="E98" s="19"/>
    </row>
    <row r="99" spans="2:5" x14ac:dyDescent="0.3">
      <c r="B99" s="60"/>
      <c r="C99" s="61"/>
      <c r="D99" s="62"/>
      <c r="E99" s="62"/>
    </row>
    <row r="100" spans="2:5" ht="15" thickBot="1" x14ac:dyDescent="0.35"/>
    <row r="101" spans="2:5" ht="16.2" thickBot="1" x14ac:dyDescent="0.35">
      <c r="B101" s="69" t="s">
        <v>77</v>
      </c>
      <c r="C101" s="70"/>
      <c r="D101" s="69" t="str">
        <f>IF((SUM(E33:E35)+SUM(E14:E15)+SUM(E17:E27)+SUM(E29:E31))=0,"",(SUM(E33:E35)+SUM(E14:E15)+SUM(E17:E27)+SUM(E29:E31)))</f>
        <v/>
      </c>
      <c r="E101" s="70"/>
    </row>
    <row r="102" spans="2:5" ht="16.2" thickBot="1" x14ac:dyDescent="0.35">
      <c r="B102" s="69" t="s">
        <v>78</v>
      </c>
      <c r="C102" s="70"/>
      <c r="D102" s="69" t="e">
        <f>IF(D101*0.055=0,"",D101*0.055)</f>
        <v>#VALUE!</v>
      </c>
      <c r="E102" s="70"/>
    </row>
    <row r="103" spans="2:5" ht="16.2" thickBot="1" x14ac:dyDescent="0.35">
      <c r="B103" s="69" t="s">
        <v>79</v>
      </c>
      <c r="C103" s="70"/>
      <c r="D103" s="69" t="e">
        <f>IF(SUM(D101:E102)=0,"",SUM(D101:E102))</f>
        <v>#VALUE!</v>
      </c>
      <c r="E103" s="70"/>
    </row>
    <row r="106" spans="2:5" x14ac:dyDescent="0.3">
      <c r="B106" s="71" t="s">
        <v>80</v>
      </c>
      <c r="C106" s="72"/>
      <c r="D106" s="72"/>
      <c r="E106" s="73"/>
    </row>
    <row r="107" spans="2:5" x14ac:dyDescent="0.3">
      <c r="B107" s="74"/>
      <c r="C107" s="75"/>
      <c r="D107" s="75"/>
      <c r="E107" s="76"/>
    </row>
    <row r="108" spans="2:5" x14ac:dyDescent="0.3">
      <c r="B108" s="74"/>
      <c r="C108" s="75"/>
      <c r="D108" s="75"/>
      <c r="E108" s="76"/>
    </row>
    <row r="109" spans="2:5" x14ac:dyDescent="0.3">
      <c r="B109" s="74"/>
      <c r="C109" s="75"/>
      <c r="D109" s="75"/>
      <c r="E109" s="76"/>
    </row>
    <row r="110" spans="2:5" ht="15" thickBot="1" x14ac:dyDescent="0.35">
      <c r="B110" s="77"/>
      <c r="C110" s="78"/>
      <c r="D110" s="78"/>
      <c r="E110" s="79"/>
    </row>
  </sheetData>
  <mergeCells count="20">
    <mergeCell ref="C8:E8"/>
    <mergeCell ref="B2:E2"/>
    <mergeCell ref="C4:E4"/>
    <mergeCell ref="C5:E5"/>
    <mergeCell ref="C6:E6"/>
    <mergeCell ref="C7:E7"/>
    <mergeCell ref="B106:E110"/>
    <mergeCell ref="B13:E13"/>
    <mergeCell ref="B10:E10"/>
    <mergeCell ref="B32:E32"/>
    <mergeCell ref="B36:E36"/>
    <mergeCell ref="B77:E77"/>
    <mergeCell ref="B101:C101"/>
    <mergeCell ref="D101:E101"/>
    <mergeCell ref="B16:E16"/>
    <mergeCell ref="B28:E28"/>
    <mergeCell ref="B102:C102"/>
    <mergeCell ref="D102:E102"/>
    <mergeCell ref="B103:C103"/>
    <mergeCell ref="D103:E103"/>
  </mergeCells>
  <pageMargins left="0.7" right="0.7" top="0.75" bottom="0.75" header="0.3" footer="0.3"/>
  <pageSetup paperSize="9" scale="67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939F50130E14196726CD0A84368FD" ma:contentTypeVersion="19" ma:contentTypeDescription="Crée un document." ma:contentTypeScope="" ma:versionID="a9d12033be105d8ecc87ab542c39dc97">
  <xsd:schema xmlns:xsd="http://www.w3.org/2001/XMLSchema" xmlns:xs="http://www.w3.org/2001/XMLSchema" xmlns:p="http://schemas.microsoft.com/office/2006/metadata/properties" xmlns:ns2="bb5b61f2-a37d-4f66-96bf-3d0e853d5a96" xmlns:ns3="0d4944b9-fafd-4d1c-9f3c-73477b71137f" targetNamespace="http://schemas.microsoft.com/office/2006/metadata/properties" ma:root="true" ma:fieldsID="9952becabb66dbe0b9f928f1fca11d6d" ns2:_="" ns3:_="">
    <xsd:import namespace="bb5b61f2-a37d-4f66-96bf-3d0e853d5a96"/>
    <xsd:import namespace="0d4944b9-fafd-4d1c-9f3c-73477b711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61f2-a37d-4f66-96bf-3d0e853d5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1f8f78f-33e0-4e2e-80ca-019a006b2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944b9-fafd-4d1c-9f3c-73477b711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85282-7a33-45ab-b6fe-d06e3ae5262f}" ma:internalName="TaxCatchAll" ma:showField="CatchAllData" ma:web="0d4944b9-fafd-4d1c-9f3c-73477b711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4944b9-fafd-4d1c-9f3c-73477b71137f" xsi:nil="true"/>
    <lcf76f155ced4ddcb4097134ff3c332f xmlns="bb5b61f2-a37d-4f66-96bf-3d0e853d5a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FDBCC-06F8-48F5-9CED-73643996E8E5}"/>
</file>

<file path=customXml/itemProps2.xml><?xml version="1.0" encoding="utf-8"?>
<ds:datastoreItem xmlns:ds="http://schemas.openxmlformats.org/officeDocument/2006/customXml" ds:itemID="{6FA96816-F283-4BC2-99D2-4763F2449A3F}">
  <ds:schemaRefs>
    <ds:schemaRef ds:uri="http://schemas.microsoft.com/office/2006/metadata/properties"/>
    <ds:schemaRef ds:uri="http://schemas.microsoft.com/office/infopath/2007/PartnerControls"/>
    <ds:schemaRef ds:uri="0d4944b9-fafd-4d1c-9f3c-73477b71137f"/>
    <ds:schemaRef ds:uri="bb5b61f2-a37d-4f66-96bf-3d0e853d5a96"/>
  </ds:schemaRefs>
</ds:datastoreItem>
</file>

<file path=customXml/itemProps3.xml><?xml version="1.0" encoding="utf-8"?>
<ds:datastoreItem xmlns:ds="http://schemas.openxmlformats.org/officeDocument/2006/customXml" ds:itemID="{73976A24-D3D1-42FA-97E8-5668D7850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VANHERSECKE</dc:creator>
  <cp:lastModifiedBy>Anaïs RAMBOZ</cp:lastModifiedBy>
  <dcterms:created xsi:type="dcterms:W3CDTF">2025-07-17T14:26:00Z</dcterms:created>
  <dcterms:modified xsi:type="dcterms:W3CDTF">2025-07-21T10:02:08Z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0x010100155939F50130E14196726CD0A84368FD</vt:lpwstr>
  </property>
  <property fmtid="{D5CDD505-2E9C-101B-9397-08002B2CF9AE}" pid="3" name="MediaServiceImageTags">
    <vt:lpwstr/>
  </property>
</Properties>
</file>